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附件1" sheetId="1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<sst xmlns="http://schemas.openxmlformats.org/spreadsheetml/2006/main" count="104" uniqueCount="66">
  <si>
    <t>附件1：</t>
  </si>
  <si>
    <r>
      <t>2018年</t>
    </r>
    <r>
      <rPr>
        <sz val="18"/>
        <color indexed="8"/>
        <rFont val="方正大标宋简体"/>
        <family val="0"/>
      </rPr>
      <t xml:space="preserve">普通高中建档立卡贫困户学生生活费补助资金下达表
</t>
    </r>
  </si>
  <si>
    <t>单位：人、万元</t>
  </si>
  <si>
    <t>单位名称</t>
  </si>
  <si>
    <t>在校建档立卡学生数（人）</t>
  </si>
  <si>
    <t>应安排预算资金</t>
  </si>
  <si>
    <t>已下达资金</t>
  </si>
  <si>
    <t>本次下达州级资金</t>
  </si>
  <si>
    <t>预算科目及编码</t>
  </si>
  <si>
    <t>政府经济分类</t>
  </si>
  <si>
    <t>合计（按生源地分）</t>
  </si>
  <si>
    <t>县属学校合计</t>
  </si>
  <si>
    <t>州属学校合计</t>
  </si>
  <si>
    <t>楚雄一中</t>
  </si>
  <si>
    <t>楚雄师院附中</t>
  </si>
  <si>
    <t>楚雄实验中学</t>
  </si>
  <si>
    <t>楚雄州民族中学</t>
  </si>
  <si>
    <t>楚雄天人中学</t>
  </si>
  <si>
    <t>合计</t>
  </si>
  <si>
    <t>省级</t>
  </si>
  <si>
    <t>州级</t>
  </si>
  <si>
    <t>县级</t>
  </si>
  <si>
    <t>全州合计</t>
  </si>
  <si>
    <r>
      <t>2050204</t>
    </r>
    <r>
      <rPr>
        <sz val="10"/>
        <color indexed="8"/>
        <rFont val="宋体"/>
        <family val="0"/>
      </rPr>
      <t>高中教育</t>
    </r>
  </si>
  <si>
    <r>
      <t>513</t>
    </r>
    <r>
      <rPr>
        <sz val="10"/>
        <color indexed="8"/>
        <rFont val="宋体"/>
        <family val="0"/>
      </rPr>
      <t>转移性支出</t>
    </r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</si>
  <si>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</si>
  <si>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</si>
  <si>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</si>
  <si>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</si>
  <si>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</si>
  <si>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</si>
  <si>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</si>
  <si>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</si>
  <si>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</si>
  <si>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</si>
  <si>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r>
      <t>备注：普通高中建档立卡学生数是依据《云南省教育厅办公室关于报送2017-2018学年春季学期精准资助对象统计数据的通知》要求上报的教育和扶贫部门盖章认可的《云南省建档立卡家</t>
    </r>
    <r>
      <rPr>
        <sz val="10"/>
        <color indexed="8"/>
        <rFont val="宋体"/>
        <family val="0"/>
      </rPr>
      <t>庭经济困难学生在校情况统计表》在校学生数4214人。</t>
    </r>
  </si>
  <si>
    <t>附件2：</t>
  </si>
  <si>
    <t>绩效目标分解下达表</t>
  </si>
  <si>
    <t>项目名称</t>
  </si>
  <si>
    <t>普通高中建档立卡贫困户学生生活费补助资金</t>
  </si>
  <si>
    <t>预算资金安排（万元）</t>
  </si>
  <si>
    <t>项目年度目标</t>
  </si>
  <si>
    <t>1.以“云南省精准扶贫大数据管理平台”相关数据为依据，做好全省普通高中建档立卡贫困户学生的生活费补助工作。                  2.发挥财政资金引导作用，结合精准扶贫、精准脱贫的要求，做到受助对象精准、及时发放经费，缓解普通高中建档立卡贫困户经济压力，确保扶贫政策落实到位。</t>
  </si>
  <si>
    <t>分县市目标任务分解</t>
  </si>
  <si>
    <t>一级指标</t>
  </si>
  <si>
    <t>二级指标</t>
  </si>
  <si>
    <t>三级指标</t>
  </si>
  <si>
    <t>指标值</t>
  </si>
  <si>
    <t>产出指标</t>
  </si>
  <si>
    <t>质量指标</t>
  </si>
  <si>
    <t>受助学生人数完成率</t>
  </si>
  <si>
    <t>受助学生准确率</t>
  </si>
  <si>
    <t>时效指标</t>
  </si>
  <si>
    <t>受助学生达标率</t>
  </si>
  <si>
    <t>资金发放及时率</t>
  </si>
  <si>
    <t>受益指标</t>
  </si>
  <si>
    <t>社会效益</t>
  </si>
  <si>
    <t>缓解学生家庭经济困难</t>
  </si>
  <si>
    <t>≥100%</t>
  </si>
  <si>
    <t>人群知晓率</t>
  </si>
  <si>
    <t>≥95%</t>
  </si>
  <si>
    <t>可持续影响指标</t>
  </si>
  <si>
    <t>对社会、经济发展可持续影响</t>
  </si>
  <si>
    <t>满意度指标</t>
  </si>
  <si>
    <t>服务服务满意度</t>
  </si>
  <si>
    <t>社会或服务对象满意度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</si>
</sst>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8"/>
      <color indexed="8"/>
      <name val="方正大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rgb="FF000000"/>
      <name val="宋体"/>
      <family val="0"/>
    </font>
    <font>
      <sz val="11"/>
      <color rgb="FF000000"/>
      <name val="宋体"/>
      <family val="0"/>
    </font>
    <font>
      <sz val="10"/>
      <color theme="1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4"/>
      <color theme="1"/>
      <name val="Times New Roman"/>
      <family val="1"/>
    </font>
    <font>
      <sz val="10"/>
      <color rgb="FF000000"/>
      <name val="宋体"/>
      <family val="0"/>
    </font>
    <font>
      <sz val="10"/>
      <color theme="1"/>
      <name val="宋体"/>
      <family val="0"/>
    </font>
    <font>
      <b/>
      <sz val="10"/>
      <color rgb="FF000000"/>
      <name val="宋体"/>
      <family val="0"/>
    </font>
    <font>
      <b/>
      <sz val="10"/>
      <color theme="1"/>
      <name val="宋体"/>
      <family val="0"/>
    </font>
    <font>
      <sz val="18"/>
      <color theme="1"/>
      <name val="方正大标宋简体"/>
      <family val="0"/>
    </font>
    <font>
      <sz val="10"/>
      <color theme="1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2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4" fillId="0" borderId="0">
      <alignment/>
      <protection/>
    </xf>
    <xf numFmtId="0" fontId="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25" fillId="32" borderId="8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51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9" fontId="51" fillId="0" borderId="9" xfId="0" applyNumberFormat="1" applyFont="1" applyBorder="1" applyAlignment="1">
      <alignment horizontal="right" vertical="center" wrapText="1"/>
    </xf>
    <xf numFmtId="0" fontId="51" fillId="0" borderId="9" xfId="0" applyFont="1" applyBorder="1" applyAlignment="1">
      <alignment horizontal="righ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5" fillId="0" borderId="0" xfId="0" applyFont="1" applyBorder="1" applyAlignment="1">
      <alignment vertical="center"/>
    </xf>
    <xf numFmtId="0" fontId="56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177" fontId="59" fillId="0" borderId="9" xfId="0" applyNumberFormat="1" applyFont="1" applyBorder="1" applyAlignment="1">
      <alignment vertical="center" wrapText="1"/>
    </xf>
    <xf numFmtId="177" fontId="57" fillId="0" borderId="9" xfId="0" applyNumberFormat="1" applyFont="1" applyBorder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left" vertical="center" wrapText="1"/>
    </xf>
    <xf numFmtId="0" fontId="56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vertical="center" wrapText="1"/>
    </xf>
    <xf numFmtId="0" fontId="50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0" fontId="62" fillId="0" borderId="11" xfId="0" applyFont="1" applyBorder="1" applyAlignment="1">
      <alignment horizontal="left" vertical="center"/>
    </xf>
    <xf numFmtId="0" fontId="62" fillId="0" borderId="12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 3" xfId="40"/>
    <cellStyle name="常规 6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showZeros="0" tabSelected="1" zoomScaleSheetLayoutView="100" zoomScalePageLayoutView="0" workbookViewId="0" topLeftCell="A1">
      <selection activeCell="Q16" sqref="Q16"/>
    </sheetView>
  </sheetViews>
  <sheetFormatPr defaultColWidth="9.421875" defaultRowHeight="18.75" customHeight="1"/>
  <cols>
    <col min="1" max="1" width="10.57421875" style="0" customWidth="1"/>
    <col min="2" max="9" width="8.421875" style="0" customWidth="1"/>
    <col min="10" max="10" width="8.7109375" style="13" customWidth="1"/>
    <col min="11" max="12" width="8.421875" style="13" customWidth="1"/>
    <col min="13" max="14" width="8.421875" style="14" customWidth="1"/>
    <col min="15" max="16" width="8.421875" style="0" customWidth="1"/>
    <col min="17" max="17" width="9.8515625" style="0" customWidth="1"/>
    <col min="18" max="19" width="9.28125" style="0" customWidth="1"/>
  </cols>
  <sheetData>
    <row r="1" spans="1:2" ht="18.75" customHeight="1">
      <c r="A1" s="15" t="s">
        <v>0</v>
      </c>
      <c r="B1" s="16"/>
    </row>
    <row r="2" spans="1:19" ht="22.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2:19" ht="18.75" customHeight="1">
      <c r="B3" s="17"/>
      <c r="C3" s="17"/>
      <c r="D3" s="17"/>
      <c r="E3" s="17"/>
      <c r="F3" s="17"/>
      <c r="G3" s="17"/>
      <c r="M3" s="25"/>
      <c r="N3" s="25"/>
      <c r="R3" s="26" t="s">
        <v>2</v>
      </c>
      <c r="S3" s="26"/>
    </row>
    <row r="4" spans="1:19" s="9" customFormat="1" ht="34.5" customHeight="1">
      <c r="A4" s="32" t="s">
        <v>3</v>
      </c>
      <c r="B4" s="27" t="s">
        <v>4</v>
      </c>
      <c r="C4" s="28"/>
      <c r="D4" s="28"/>
      <c r="E4" s="28"/>
      <c r="F4" s="28"/>
      <c r="G4" s="28"/>
      <c r="H4" s="28"/>
      <c r="I4" s="29"/>
      <c r="J4" s="30" t="s">
        <v>5</v>
      </c>
      <c r="K4" s="30"/>
      <c r="L4" s="30"/>
      <c r="M4" s="30"/>
      <c r="N4" s="30" t="s">
        <v>6</v>
      </c>
      <c r="O4" s="30"/>
      <c r="P4" s="30"/>
      <c r="Q4" s="30" t="s">
        <v>7</v>
      </c>
      <c r="R4" s="32" t="s">
        <v>8</v>
      </c>
      <c r="S4" s="32" t="s">
        <v>9</v>
      </c>
    </row>
    <row r="5" spans="1:19" s="9" customFormat="1" ht="51" customHeight="1">
      <c r="A5" s="32"/>
      <c r="B5" s="18" t="s">
        <v>10</v>
      </c>
      <c r="C5" s="18" t="s">
        <v>11</v>
      </c>
      <c r="D5" s="18" t="s">
        <v>12</v>
      </c>
      <c r="E5" s="19" t="s">
        <v>13</v>
      </c>
      <c r="F5" s="19" t="s">
        <v>14</v>
      </c>
      <c r="G5" s="19" t="s">
        <v>15</v>
      </c>
      <c r="H5" s="19" t="s">
        <v>16</v>
      </c>
      <c r="I5" s="19" t="s">
        <v>17</v>
      </c>
      <c r="J5" s="19" t="s">
        <v>18</v>
      </c>
      <c r="K5" s="19" t="s">
        <v>19</v>
      </c>
      <c r="L5" s="19" t="s">
        <v>20</v>
      </c>
      <c r="M5" s="19" t="s">
        <v>21</v>
      </c>
      <c r="N5" s="19" t="s">
        <v>18</v>
      </c>
      <c r="O5" s="19" t="s">
        <v>19</v>
      </c>
      <c r="P5" s="19" t="s">
        <v>20</v>
      </c>
      <c r="Q5" s="30"/>
      <c r="R5" s="32"/>
      <c r="S5" s="32"/>
    </row>
    <row r="6" spans="1:19" s="10" customFormat="1" ht="30" customHeight="1">
      <c r="A6" s="20" t="s">
        <v>22</v>
      </c>
      <c r="B6" s="20">
        <f>SUM(B7:B16)</f>
        <v>4214</v>
      </c>
      <c r="C6" s="20">
        <f>SUM(C7:C16)</f>
        <v>3686</v>
      </c>
      <c r="D6" s="20">
        <f>E6+F6+G6+H6+I6</f>
        <v>528</v>
      </c>
      <c r="E6" s="21">
        <f>SUM(E7:E16)</f>
        <v>74</v>
      </c>
      <c r="F6" s="21">
        <f>SUM(F7:F16)</f>
        <v>108</v>
      </c>
      <c r="G6" s="21">
        <f>SUM(G7:G16)</f>
        <v>49</v>
      </c>
      <c r="H6" s="21">
        <f>SUM(H7:H16)</f>
        <v>232</v>
      </c>
      <c r="I6" s="21">
        <f>SUM(I7:I16)</f>
        <v>65</v>
      </c>
      <c r="J6" s="22">
        <v>1053.5</v>
      </c>
      <c r="K6" s="22">
        <v>421.4</v>
      </c>
      <c r="L6" s="22">
        <v>289.68</v>
      </c>
      <c r="M6" s="22">
        <v>342.4200000000001</v>
      </c>
      <c r="N6" s="22">
        <f>O6+P6</f>
        <v>568.49</v>
      </c>
      <c r="O6" s="22">
        <v>421.4</v>
      </c>
      <c r="P6" s="22">
        <v>147.09</v>
      </c>
      <c r="Q6" s="22">
        <v>142.59</v>
      </c>
      <c r="R6" s="32" t="s">
        <v>23</v>
      </c>
      <c r="S6" s="32" t="s">
        <v>24</v>
      </c>
    </row>
    <row r="7" spans="1:19" s="11" customFormat="1" ht="30" customHeight="1">
      <c r="A7" s="18" t="s">
        <v>25</v>
      </c>
      <c r="B7" s="18">
        <v>419</v>
      </c>
      <c r="C7" s="18">
        <v>339</v>
      </c>
      <c r="D7" s="18">
        <f aca="true" t="shared" si="0" ref="D7:D16">E7+F7+G7+H7+I7</f>
        <v>80</v>
      </c>
      <c r="E7" s="19">
        <v>12</v>
      </c>
      <c r="F7" s="19">
        <v>38</v>
      </c>
      <c r="G7" s="19">
        <v>8</v>
      </c>
      <c r="H7" s="19">
        <v>19</v>
      </c>
      <c r="I7" s="19">
        <v>3</v>
      </c>
      <c r="J7" s="23">
        <v>101.29</v>
      </c>
      <c r="K7" s="23">
        <v>40.519999999999996</v>
      </c>
      <c r="L7" s="23">
        <v>24.31</v>
      </c>
      <c r="M7" s="23">
        <v>36.46</v>
      </c>
      <c r="N7" s="23">
        <f aca="true" t="shared" si="1" ref="N7:N16">O7+P7</f>
        <v>52.459999999999994</v>
      </c>
      <c r="O7" s="23">
        <v>40.519999999999996</v>
      </c>
      <c r="P7" s="23">
        <v>11.94</v>
      </c>
      <c r="Q7" s="23">
        <v>12.37</v>
      </c>
      <c r="R7" s="33"/>
      <c r="S7" s="32"/>
    </row>
    <row r="8" spans="1:19" s="11" customFormat="1" ht="30" customHeight="1">
      <c r="A8" s="18" t="s">
        <v>26</v>
      </c>
      <c r="B8" s="18">
        <v>431</v>
      </c>
      <c r="C8" s="18">
        <v>391</v>
      </c>
      <c r="D8" s="18">
        <f t="shared" si="0"/>
        <v>40</v>
      </c>
      <c r="E8" s="19">
        <v>4</v>
      </c>
      <c r="F8" s="19">
        <v>6</v>
      </c>
      <c r="G8" s="19">
        <v>6</v>
      </c>
      <c r="H8" s="19">
        <v>24</v>
      </c>
      <c r="I8" s="19">
        <v>0</v>
      </c>
      <c r="J8" s="23">
        <v>108.63</v>
      </c>
      <c r="K8" s="23">
        <v>43.46</v>
      </c>
      <c r="L8" s="23">
        <v>32.58</v>
      </c>
      <c r="M8" s="23">
        <v>32.59</v>
      </c>
      <c r="N8" s="23">
        <f t="shared" si="1"/>
        <v>60.14</v>
      </c>
      <c r="O8" s="23">
        <v>43.46</v>
      </c>
      <c r="P8" s="23">
        <v>16.68</v>
      </c>
      <c r="Q8" s="23">
        <v>15.899999999999999</v>
      </c>
      <c r="R8" s="33"/>
      <c r="S8" s="32"/>
    </row>
    <row r="9" spans="1:19" s="11" customFormat="1" ht="30" customHeight="1">
      <c r="A9" s="18" t="s">
        <v>27</v>
      </c>
      <c r="B9" s="18">
        <v>186</v>
      </c>
      <c r="C9" s="18">
        <v>152</v>
      </c>
      <c r="D9" s="18">
        <f t="shared" si="0"/>
        <v>34</v>
      </c>
      <c r="E9" s="19">
        <v>3</v>
      </c>
      <c r="F9" s="19">
        <v>7</v>
      </c>
      <c r="G9" s="19">
        <v>4</v>
      </c>
      <c r="H9" s="19">
        <v>10</v>
      </c>
      <c r="I9" s="19">
        <v>10</v>
      </c>
      <c r="J9" s="23">
        <v>39.519999999999996</v>
      </c>
      <c r="K9" s="23">
        <v>15.8</v>
      </c>
      <c r="L9" s="23">
        <v>11.86</v>
      </c>
      <c r="M9" s="23">
        <v>11.86</v>
      </c>
      <c r="N9" s="23">
        <f t="shared" si="1"/>
        <v>20.79</v>
      </c>
      <c r="O9" s="23">
        <v>15.8</v>
      </c>
      <c r="P9" s="23">
        <v>4.99</v>
      </c>
      <c r="Q9" s="23">
        <v>6.869999999999999</v>
      </c>
      <c r="R9" s="33"/>
      <c r="S9" s="32"/>
    </row>
    <row r="10" spans="1:19" s="11" customFormat="1" ht="30" customHeight="1">
      <c r="A10" s="18" t="s">
        <v>28</v>
      </c>
      <c r="B10" s="18">
        <v>437</v>
      </c>
      <c r="C10" s="18">
        <v>319</v>
      </c>
      <c r="D10" s="18">
        <f t="shared" si="0"/>
        <v>118</v>
      </c>
      <c r="E10" s="19">
        <v>7</v>
      </c>
      <c r="F10" s="19">
        <v>12</v>
      </c>
      <c r="G10" s="19">
        <v>12</v>
      </c>
      <c r="H10" s="19">
        <v>64</v>
      </c>
      <c r="I10" s="19">
        <v>23</v>
      </c>
      <c r="J10" s="23">
        <v>107.75</v>
      </c>
      <c r="K10" s="23">
        <v>43.1</v>
      </c>
      <c r="L10" s="23">
        <v>29.09</v>
      </c>
      <c r="M10" s="23">
        <v>35.56</v>
      </c>
      <c r="N10" s="23">
        <f t="shared" si="1"/>
        <v>57.68</v>
      </c>
      <c r="O10" s="23">
        <v>43.1</v>
      </c>
      <c r="P10" s="23">
        <v>14.58</v>
      </c>
      <c r="Q10" s="23">
        <v>14.51</v>
      </c>
      <c r="R10" s="33"/>
      <c r="S10" s="32"/>
    </row>
    <row r="11" spans="1:19" s="11" customFormat="1" ht="30" customHeight="1">
      <c r="A11" s="18" t="s">
        <v>29</v>
      </c>
      <c r="B11" s="18">
        <v>264</v>
      </c>
      <c r="C11" s="18">
        <v>224</v>
      </c>
      <c r="D11" s="18">
        <f t="shared" si="0"/>
        <v>40</v>
      </c>
      <c r="E11" s="19">
        <v>7</v>
      </c>
      <c r="F11" s="19">
        <v>11</v>
      </c>
      <c r="G11" s="19">
        <v>3</v>
      </c>
      <c r="H11" s="19">
        <v>18</v>
      </c>
      <c r="I11" s="19">
        <v>1</v>
      </c>
      <c r="J11" s="23">
        <v>66.37</v>
      </c>
      <c r="K11" s="23">
        <v>26.54</v>
      </c>
      <c r="L11" s="23">
        <v>19.92</v>
      </c>
      <c r="M11" s="23">
        <v>19.91</v>
      </c>
      <c r="N11" s="23">
        <f t="shared" si="1"/>
        <v>36.71</v>
      </c>
      <c r="O11" s="23">
        <v>26.54</v>
      </c>
      <c r="P11" s="23">
        <v>10.17</v>
      </c>
      <c r="Q11" s="23">
        <v>9.750000000000002</v>
      </c>
      <c r="R11" s="33"/>
      <c r="S11" s="32"/>
    </row>
    <row r="12" spans="1:19" s="11" customFormat="1" ht="30" customHeight="1">
      <c r="A12" s="18" t="s">
        <v>30</v>
      </c>
      <c r="B12" s="18">
        <v>426</v>
      </c>
      <c r="C12" s="18">
        <v>416</v>
      </c>
      <c r="D12" s="18">
        <f t="shared" si="0"/>
        <v>10</v>
      </c>
      <c r="E12" s="19">
        <v>2</v>
      </c>
      <c r="F12" s="19">
        <v>7</v>
      </c>
      <c r="G12" s="19">
        <v>0</v>
      </c>
      <c r="H12" s="19">
        <v>1</v>
      </c>
      <c r="I12" s="19">
        <v>0</v>
      </c>
      <c r="J12" s="23">
        <v>106.52</v>
      </c>
      <c r="K12" s="23">
        <v>42.61</v>
      </c>
      <c r="L12" s="23">
        <v>28.77</v>
      </c>
      <c r="M12" s="23">
        <v>35.14</v>
      </c>
      <c r="N12" s="23">
        <f t="shared" si="1"/>
        <v>57.23</v>
      </c>
      <c r="O12" s="23">
        <v>42.61</v>
      </c>
      <c r="P12" s="23">
        <v>14.62</v>
      </c>
      <c r="Q12" s="23">
        <v>14.15</v>
      </c>
      <c r="R12" s="33"/>
      <c r="S12" s="32"/>
    </row>
    <row r="13" spans="1:19" s="11" customFormat="1" ht="30" customHeight="1">
      <c r="A13" s="18" t="s">
        <v>31</v>
      </c>
      <c r="B13" s="18">
        <v>267</v>
      </c>
      <c r="C13" s="18">
        <v>236</v>
      </c>
      <c r="D13" s="18">
        <f t="shared" si="0"/>
        <v>31</v>
      </c>
      <c r="E13" s="19">
        <v>6</v>
      </c>
      <c r="F13" s="19">
        <v>1</v>
      </c>
      <c r="G13" s="19">
        <v>2</v>
      </c>
      <c r="H13" s="19">
        <v>17</v>
      </c>
      <c r="I13" s="19">
        <v>5</v>
      </c>
      <c r="J13" s="23">
        <v>65.97</v>
      </c>
      <c r="K13" s="23">
        <v>26.39</v>
      </c>
      <c r="L13" s="23">
        <v>19.79</v>
      </c>
      <c r="M13" s="23">
        <v>19.79</v>
      </c>
      <c r="N13" s="23">
        <f t="shared" si="1"/>
        <v>36.33</v>
      </c>
      <c r="O13" s="23">
        <v>26.39</v>
      </c>
      <c r="P13" s="23">
        <v>9.94</v>
      </c>
      <c r="Q13" s="23">
        <v>9.85</v>
      </c>
      <c r="R13" s="33"/>
      <c r="S13" s="32"/>
    </row>
    <row r="14" spans="1:19" s="11" customFormat="1" ht="30" customHeight="1">
      <c r="A14" s="18" t="s">
        <v>32</v>
      </c>
      <c r="B14" s="18">
        <v>323</v>
      </c>
      <c r="C14" s="18">
        <v>221</v>
      </c>
      <c r="D14" s="18">
        <f t="shared" si="0"/>
        <v>102</v>
      </c>
      <c r="E14" s="19">
        <v>14</v>
      </c>
      <c r="F14" s="19">
        <v>18</v>
      </c>
      <c r="G14" s="19">
        <v>12</v>
      </c>
      <c r="H14" s="19">
        <v>38</v>
      </c>
      <c r="I14" s="19">
        <v>20</v>
      </c>
      <c r="J14" s="23">
        <v>79.23</v>
      </c>
      <c r="K14" s="23">
        <v>31.69</v>
      </c>
      <c r="L14" s="23">
        <v>23.77</v>
      </c>
      <c r="M14" s="23">
        <v>23.77</v>
      </c>
      <c r="N14" s="23">
        <f t="shared" si="1"/>
        <v>43.54</v>
      </c>
      <c r="O14" s="23">
        <v>31.69</v>
      </c>
      <c r="P14" s="23">
        <v>11.85</v>
      </c>
      <c r="Q14" s="23">
        <v>11.92</v>
      </c>
      <c r="R14" s="33"/>
      <c r="S14" s="32"/>
    </row>
    <row r="15" spans="1:19" s="11" customFormat="1" ht="30" customHeight="1">
      <c r="A15" s="18" t="s">
        <v>33</v>
      </c>
      <c r="B15" s="18">
        <v>1121</v>
      </c>
      <c r="C15" s="18">
        <v>1066</v>
      </c>
      <c r="D15" s="18">
        <f t="shared" si="0"/>
        <v>55</v>
      </c>
      <c r="E15" s="19">
        <v>13</v>
      </c>
      <c r="F15" s="19">
        <v>7</v>
      </c>
      <c r="G15" s="19">
        <v>2</v>
      </c>
      <c r="H15" s="19">
        <v>32</v>
      </c>
      <c r="I15" s="19">
        <v>1</v>
      </c>
      <c r="J15" s="23">
        <v>293.9</v>
      </c>
      <c r="K15" s="23">
        <v>117.56</v>
      </c>
      <c r="L15" s="23">
        <v>79.35</v>
      </c>
      <c r="M15" s="23">
        <v>96.99</v>
      </c>
      <c r="N15" s="23">
        <f t="shared" si="1"/>
        <v>159.68</v>
      </c>
      <c r="O15" s="23">
        <v>117.56</v>
      </c>
      <c r="P15" s="23">
        <v>42.12</v>
      </c>
      <c r="Q15" s="23">
        <v>37.23</v>
      </c>
      <c r="R15" s="33"/>
      <c r="S15" s="32"/>
    </row>
    <row r="16" spans="1:19" s="11" customFormat="1" ht="30" customHeight="1">
      <c r="A16" s="18" t="s">
        <v>34</v>
      </c>
      <c r="B16" s="18">
        <v>340</v>
      </c>
      <c r="C16" s="18">
        <v>322</v>
      </c>
      <c r="D16" s="18">
        <f t="shared" si="0"/>
        <v>18</v>
      </c>
      <c r="E16" s="19">
        <v>6</v>
      </c>
      <c r="F16" s="19">
        <v>1</v>
      </c>
      <c r="G16" s="19">
        <v>0</v>
      </c>
      <c r="H16" s="19">
        <v>9</v>
      </c>
      <c r="I16" s="19">
        <v>2</v>
      </c>
      <c r="J16" s="23">
        <v>84.32</v>
      </c>
      <c r="K16" s="23">
        <v>33.730000000000004</v>
      </c>
      <c r="L16" s="23">
        <v>20.24</v>
      </c>
      <c r="M16" s="23">
        <v>30.35</v>
      </c>
      <c r="N16" s="23">
        <f t="shared" si="1"/>
        <v>43.93000000000001</v>
      </c>
      <c r="O16" s="23">
        <v>33.730000000000004</v>
      </c>
      <c r="P16" s="23">
        <v>10.2</v>
      </c>
      <c r="Q16" s="23">
        <v>10.04</v>
      </c>
      <c r="R16" s="33"/>
      <c r="S16" s="32"/>
    </row>
    <row r="17" spans="1:19" s="12" customFormat="1" ht="31.5" customHeight="1">
      <c r="A17" s="31" t="s">
        <v>35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</sheetData>
  <sheetProtection/>
  <mergeCells count="13">
    <mergeCell ref="A17:S17"/>
    <mergeCell ref="A4:A5"/>
    <mergeCell ref="Q4:Q5"/>
    <mergeCell ref="R4:R5"/>
    <mergeCell ref="R6:R16"/>
    <mergeCell ref="S4:S5"/>
    <mergeCell ref="S6:S16"/>
    <mergeCell ref="A2:S2"/>
    <mergeCell ref="M3:N3"/>
    <mergeCell ref="R3:S3"/>
    <mergeCell ref="B4:I4"/>
    <mergeCell ref="J4:M4"/>
    <mergeCell ref="N4:P4"/>
  </mergeCells>
  <printOptions/>
  <pageMargins left="0.35433070866141736" right="0.31496062992125984" top="0.7480314960629921" bottom="0.7480314960629921" header="0.31496062992125984" footer="0.31496062992125984"/>
  <pageSetup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R9" sqref="R9"/>
    </sheetView>
  </sheetViews>
  <sheetFormatPr defaultColWidth="9.00390625" defaultRowHeight="15"/>
  <cols>
    <col min="1" max="1" width="10.00390625" style="0" customWidth="1"/>
    <col min="2" max="2" width="14.140625" style="0" customWidth="1"/>
    <col min="3" max="3" width="12.8515625" style="0" customWidth="1"/>
    <col min="4" max="13" width="8.7109375" style="0" customWidth="1"/>
  </cols>
  <sheetData>
    <row r="1" ht="13.5">
      <c r="A1" t="s">
        <v>36</v>
      </c>
    </row>
    <row r="2" spans="1:13" ht="29.25" customHeight="1">
      <c r="A2" s="34" t="s">
        <v>37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2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t="s">
        <v>2</v>
      </c>
      <c r="M3" s="1"/>
    </row>
    <row r="4" spans="1:14" ht="25.5" customHeight="1">
      <c r="A4" s="2" t="s">
        <v>38</v>
      </c>
      <c r="B4" s="35" t="s">
        <v>39</v>
      </c>
      <c r="C4" s="36"/>
      <c r="D4" s="36"/>
      <c r="E4" s="36"/>
      <c r="F4" s="36"/>
      <c r="G4" s="37"/>
      <c r="H4" s="38" t="s">
        <v>40</v>
      </c>
      <c r="I4" s="39"/>
      <c r="J4" s="40"/>
      <c r="K4" s="41">
        <v>142.59</v>
      </c>
      <c r="L4" s="42"/>
      <c r="M4" s="42"/>
      <c r="N4" s="43"/>
    </row>
    <row r="5" spans="1:14" ht="51" customHeight="1">
      <c r="A5" s="44" t="s">
        <v>41</v>
      </c>
      <c r="B5" s="45"/>
      <c r="C5" s="46" t="s">
        <v>42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33" customHeight="1">
      <c r="A6" s="47" t="s">
        <v>41</v>
      </c>
      <c r="B6" s="47"/>
      <c r="C6" s="47"/>
      <c r="D6" s="47"/>
      <c r="E6" s="47" t="s">
        <v>43</v>
      </c>
      <c r="F6" s="47"/>
      <c r="G6" s="47"/>
      <c r="H6" s="47"/>
      <c r="I6" s="47"/>
      <c r="J6" s="47"/>
      <c r="K6" s="47"/>
      <c r="L6" s="47"/>
      <c r="M6" s="47"/>
      <c r="N6" s="47"/>
    </row>
    <row r="7" spans="1:14" ht="33" customHeight="1">
      <c r="A7" s="4" t="s">
        <v>44</v>
      </c>
      <c r="B7" s="4" t="s">
        <v>45</v>
      </c>
      <c r="C7" s="4" t="s">
        <v>46</v>
      </c>
      <c r="D7" s="5" t="s">
        <v>47</v>
      </c>
      <c r="E7" s="4" t="s">
        <v>25</v>
      </c>
      <c r="F7" s="4" t="s">
        <v>26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</row>
    <row r="8" spans="1:14" ht="33" customHeight="1">
      <c r="A8" s="47" t="s">
        <v>48</v>
      </c>
      <c r="B8" s="3" t="s">
        <v>49</v>
      </c>
      <c r="C8" s="3" t="s">
        <v>50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</row>
    <row r="9" spans="1:14" ht="33" customHeight="1">
      <c r="A9" s="47"/>
      <c r="B9" s="3" t="s">
        <v>49</v>
      </c>
      <c r="C9" s="3" t="s">
        <v>51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</row>
    <row r="10" spans="1:14" ht="33" customHeight="1">
      <c r="A10" s="47"/>
      <c r="B10" s="3" t="s">
        <v>52</v>
      </c>
      <c r="C10" s="3" t="s">
        <v>53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</row>
    <row r="11" spans="1:14" ht="33" customHeight="1">
      <c r="A11" s="47"/>
      <c r="B11" s="3" t="s">
        <v>52</v>
      </c>
      <c r="C11" s="3" t="s">
        <v>54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</row>
    <row r="12" spans="1:14" ht="33" customHeight="1">
      <c r="A12" s="48" t="s">
        <v>55</v>
      </c>
      <c r="B12" s="51" t="s">
        <v>56</v>
      </c>
      <c r="C12" s="3" t="s">
        <v>57</v>
      </c>
      <c r="D12" s="6" t="s">
        <v>58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</row>
    <row r="13" spans="1:14" ht="33" customHeight="1">
      <c r="A13" s="49"/>
      <c r="B13" s="52"/>
      <c r="C13" s="3" t="s">
        <v>59</v>
      </c>
      <c r="D13" s="7" t="s">
        <v>60</v>
      </c>
      <c r="E13" s="7" t="s">
        <v>60</v>
      </c>
      <c r="F13" s="7" t="s">
        <v>60</v>
      </c>
      <c r="G13" s="7" t="s">
        <v>60</v>
      </c>
      <c r="H13" s="7" t="s">
        <v>60</v>
      </c>
      <c r="I13" s="7" t="s">
        <v>60</v>
      </c>
      <c r="J13" s="7" t="s">
        <v>60</v>
      </c>
      <c r="K13" s="7" t="s">
        <v>60</v>
      </c>
      <c r="L13" s="7" t="s">
        <v>60</v>
      </c>
      <c r="M13" s="7" t="s">
        <v>60</v>
      </c>
      <c r="N13" s="7" t="s">
        <v>60</v>
      </c>
    </row>
    <row r="14" spans="1:14" ht="33" customHeight="1">
      <c r="A14" s="50"/>
      <c r="B14" s="3" t="s">
        <v>61</v>
      </c>
      <c r="C14" s="3" t="s">
        <v>62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</row>
    <row r="15" spans="1:14" ht="33" customHeight="1">
      <c r="A15" s="2" t="s">
        <v>63</v>
      </c>
      <c r="B15" s="8" t="s">
        <v>64</v>
      </c>
      <c r="C15" s="8" t="s">
        <v>65</v>
      </c>
      <c r="D15" s="6" t="s">
        <v>58</v>
      </c>
      <c r="E15" s="6" t="s">
        <v>58</v>
      </c>
      <c r="F15" s="6" t="s">
        <v>58</v>
      </c>
      <c r="G15" s="6" t="s">
        <v>58</v>
      </c>
      <c r="H15" s="6" t="s">
        <v>58</v>
      </c>
      <c r="I15" s="6" t="s">
        <v>58</v>
      </c>
      <c r="J15" s="6" t="s">
        <v>58</v>
      </c>
      <c r="K15" s="6" t="s">
        <v>58</v>
      </c>
      <c r="L15" s="6" t="s">
        <v>58</v>
      </c>
      <c r="M15" s="6" t="s">
        <v>58</v>
      </c>
      <c r="N15" s="6" t="s">
        <v>58</v>
      </c>
    </row>
  </sheetData>
  <sheetProtection/>
  <mergeCells count="11">
    <mergeCell ref="A6:D6"/>
    <mergeCell ref="E6:N6"/>
    <mergeCell ref="A8:A11"/>
    <mergeCell ref="A12:A14"/>
    <mergeCell ref="B12:B13"/>
    <mergeCell ref="A2:M2"/>
    <mergeCell ref="B4:G4"/>
    <mergeCell ref="H4:J4"/>
    <mergeCell ref="K4:N4"/>
    <mergeCell ref="A5:B5"/>
    <mergeCell ref="C5:N5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郭建</dc:creator>
  <cp:keywords/>
  <dc:description/>
  <cp:lastModifiedBy>郭建</cp:lastModifiedBy>
  <cp:lastPrinted>2019-05-30T09:00:10Z</cp:lastPrinted>
  <dcterms:created xsi:type="dcterms:W3CDTF">2018-09-13T00:48:00Z</dcterms:created>
  <dcterms:modified xsi:type="dcterms:W3CDTF">2019-05-31T06:28:35Z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